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caluwaerts_pieter/Documents/DC/BerekeningBatterijChatGPT/"/>
    </mc:Choice>
  </mc:AlternateContent>
  <xr:revisionPtr revIDLastSave="0" documentId="13_ncr:1_{714AB26B-5F51-D946-80ED-4AEBE41280D0}" xr6:coauthVersionLast="47" xr6:coauthVersionMax="47" xr10:uidLastSave="{00000000-0000-0000-0000-000000000000}"/>
  <bookViews>
    <workbookView xWindow="1020" yWindow="880" windowWidth="40100" windowHeight="257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E36" i="1"/>
  <c r="E35" i="1"/>
  <c r="E34" i="1"/>
  <c r="E33" i="1"/>
  <c r="J32" i="1"/>
  <c r="E32" i="1"/>
  <c r="E31" i="1"/>
  <c r="E30" i="1"/>
  <c r="E29" i="1"/>
  <c r="E28" i="1"/>
  <c r="E27" i="1"/>
  <c r="E26" i="1"/>
  <c r="J25" i="1"/>
  <c r="O4" i="1" s="1"/>
  <c r="E25" i="1"/>
  <c r="E37" i="1" s="1"/>
  <c r="E20" i="1"/>
  <c r="E19" i="1"/>
  <c r="E18" i="1"/>
  <c r="E17" i="1"/>
  <c r="J16" i="1"/>
  <c r="E16" i="1"/>
  <c r="J15" i="1"/>
  <c r="E15" i="1"/>
  <c r="J14" i="1"/>
  <c r="E14" i="1"/>
  <c r="J13" i="1"/>
  <c r="E13" i="1"/>
  <c r="J12" i="1"/>
  <c r="E12" i="1"/>
  <c r="J11" i="1"/>
  <c r="E11" i="1"/>
  <c r="J10" i="1"/>
  <c r="E10" i="1"/>
  <c r="O9" i="1"/>
  <c r="J9" i="1"/>
  <c r="E9" i="1"/>
  <c r="E21" i="1" s="1"/>
  <c r="J8" i="1"/>
  <c r="J7" i="1"/>
  <c r="J6" i="1"/>
  <c r="J5" i="1"/>
  <c r="O3" i="1" l="1"/>
  <c r="O6" i="1" s="1"/>
  <c r="O8" i="1" s="1"/>
  <c r="J17" i="1"/>
</calcChain>
</file>

<file path=xl/sharedStrings.xml><?xml version="1.0" encoding="utf-8"?>
<sst xmlns="http://schemas.openxmlformats.org/spreadsheetml/2006/main" count="70" uniqueCount="54">
  <si>
    <t>Gegevens uit ChatGPT</t>
  </si>
  <si>
    <t>Werkgegevens</t>
  </si>
  <si>
    <t>Berekening ROI</t>
  </si>
  <si>
    <t>Gegevens over het gebruik van de batterij</t>
  </si>
  <si>
    <t>Maandelijks verschil tussen Afname en Injectie (excl BTW)</t>
  </si>
  <si>
    <t>Besparing energiekost kWh</t>
  </si>
  <si>
    <t xml:space="preserve">"Totaal kWh bespaard door de batterij": </t>
  </si>
  <si>
    <t>Maand</t>
  </si>
  <si>
    <t>Afname kost</t>
  </si>
  <si>
    <t>Injectie kost</t>
  </si>
  <si>
    <t>Verschil</t>
  </si>
  <si>
    <t>Besparing nettarieven</t>
  </si>
  <si>
    <t>"Aantal batterijcycli gedurende het jaar":</t>
  </si>
  <si>
    <t>Besparing capaciteitstarief</t>
  </si>
  <si>
    <t>Totaal besparing in 2024</t>
  </si>
  <si>
    <t>Maandelijkse besparing kWh batterij</t>
  </si>
  <si>
    <t>Zonder Batterij</t>
  </si>
  <si>
    <t>Met Batterij</t>
  </si>
  <si>
    <t>Aantal jaar tot terugverdiend</t>
  </si>
  <si>
    <t>Januari</t>
  </si>
  <si>
    <t>Levensduur batterij met berekende cycli</t>
  </si>
  <si>
    <t>Februari</t>
  </si>
  <si>
    <t>maart</t>
  </si>
  <si>
    <t xml:space="preserve">Berekeningen op basis van historisch verbruik en energiekosten. </t>
  </si>
  <si>
    <t>april</t>
  </si>
  <si>
    <t>Verschillen kunnen optreden waardoor finaal resultaat kan afwijken.</t>
  </si>
  <si>
    <t>mei</t>
  </si>
  <si>
    <t>juni</t>
  </si>
  <si>
    <t>juli</t>
  </si>
  <si>
    <t>augustus</t>
  </si>
  <si>
    <t>september</t>
  </si>
  <si>
    <t>Gemiddeld verschil per kWh</t>
  </si>
  <si>
    <t>oktober</t>
  </si>
  <si>
    <t>november</t>
  </si>
  <si>
    <t>Extra kosten uitgespaard per kWh (net, overheid) (excl BTW)</t>
  </si>
  <si>
    <t>december</t>
  </si>
  <si>
    <t>Totaal aantal kWh minder piek</t>
  </si>
  <si>
    <t>Nettarief - netbeheerder</t>
  </si>
  <si>
    <t>Piekverbruik en capaciteitstarief</t>
  </si>
  <si>
    <t>Heffing bijdrage - overheid</t>
  </si>
  <si>
    <t>Bijzondere accijns - overheid</t>
  </si>
  <si>
    <t>Totaal extra kosten (kWh)</t>
  </si>
  <si>
    <t>Gegevens van de batterij / slim aansturingsprogramma</t>
  </si>
  <si>
    <t>Aantal cycli gegarandeerd door producent</t>
  </si>
  <si>
    <t>Aankoopkost batterij (excl BTW)</t>
  </si>
  <si>
    <t>Installatiekost batterij (excl BTW)</t>
  </si>
  <si>
    <t>Andere eenmalige kosten (excl BTW)</t>
  </si>
  <si>
    <t>Totaal kost batterij (excl BTW)</t>
  </si>
  <si>
    <t>Kost capaciteitstarief (euro/kW/jaar)</t>
  </si>
  <si>
    <t>Kost GSC - certificaat (ecopower specifiek)</t>
  </si>
  <si>
    <t>Kost WKK - certificaat (ecopower specifiek)</t>
  </si>
  <si>
    <t>Totaal aantal kWh minder</t>
  </si>
  <si>
    <t>Additionele parameters</t>
  </si>
  <si>
    <t>Efficiëntie van de batterij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</si>
</sst>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2]\ #,##0.00"/>
    <numFmt numFmtId="165" formatCode="mm/yyyy"/>
    <numFmt numFmtId="166" formatCode="[$€-2]\ #,##0.0000"/>
    <numFmt numFmtId="167" formatCode="0.000"/>
    <numFmt numFmtId="168" formatCode="[$€-2]\ #,##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5"/>
      <color rgb="FF000000"/>
      <name val="Arial"/>
      <family val="2"/>
      <scheme val="minor"/>
    </font>
    <font>
      <sz val="15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FA8DC"/>
        <bgColor rgb="FF6FA8DC"/>
      </patternFill>
    </fill>
    <fill>
      <patternFill patternType="solid">
        <fgColor rgb="FFF1C232"/>
        <bgColor rgb="FFF1C232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/>
    <xf numFmtId="0" fontId="1" fillId="7" borderId="3" xfId="0" applyFont="1" applyFill="1" applyBorder="1"/>
    <xf numFmtId="0" fontId="4" fillId="2" borderId="1" xfId="0" applyFont="1" applyFill="1" applyBorder="1"/>
    <xf numFmtId="0" fontId="1" fillId="2" borderId="2" xfId="0" applyFont="1" applyFill="1" applyBorder="1"/>
    <xf numFmtId="164" fontId="1" fillId="2" borderId="3" xfId="0" applyNumberFormat="1" applyFont="1" applyFill="1" applyBorder="1"/>
    <xf numFmtId="0" fontId="1" fillId="2" borderId="4" xfId="0" applyFont="1" applyFill="1" applyBorder="1"/>
    <xf numFmtId="3" fontId="1" fillId="8" borderId="5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4" fillId="2" borderId="4" xfId="0" applyFont="1" applyFill="1" applyBorder="1"/>
    <xf numFmtId="164" fontId="1" fillId="2" borderId="5" xfId="0" applyNumberFormat="1" applyFont="1" applyFill="1" applyBorder="1"/>
    <xf numFmtId="3" fontId="1" fillId="2" borderId="6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1" fillId="8" borderId="8" xfId="0" applyFont="1" applyFill="1" applyBorder="1"/>
    <xf numFmtId="165" fontId="1" fillId="2" borderId="4" xfId="0" applyNumberFormat="1" applyFont="1" applyFill="1" applyBorder="1"/>
    <xf numFmtId="166" fontId="1" fillId="8" borderId="0" xfId="0" applyNumberFormat="1" applyFont="1" applyFill="1"/>
    <xf numFmtId="166" fontId="1" fillId="2" borderId="5" xfId="0" applyNumberFormat="1" applyFont="1" applyFill="1" applyBorder="1"/>
    <xf numFmtId="0" fontId="5" fillId="5" borderId="6" xfId="0" applyFont="1" applyFill="1" applyBorder="1"/>
    <xf numFmtId="0" fontId="1" fillId="5" borderId="7" xfId="0" applyFont="1" applyFill="1" applyBorder="1"/>
    <xf numFmtId="164" fontId="5" fillId="5" borderId="8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5" fillId="5" borderId="9" xfId="0" applyFont="1" applyFill="1" applyBorder="1"/>
    <xf numFmtId="0" fontId="1" fillId="5" borderId="10" xfId="0" applyFont="1" applyFill="1" applyBorder="1"/>
    <xf numFmtId="4" fontId="5" fillId="5" borderId="11" xfId="0" applyNumberFormat="1" applyFont="1" applyFill="1" applyBorder="1"/>
    <xf numFmtId="167" fontId="1" fillId="8" borderId="0" xfId="0" applyNumberFormat="1" applyFont="1" applyFill="1"/>
    <xf numFmtId="167" fontId="1" fillId="2" borderId="5" xfId="0" applyNumberFormat="1" applyFont="1" applyFill="1" applyBorder="1"/>
    <xf numFmtId="0" fontId="6" fillId="0" borderId="9" xfId="0" applyFont="1" applyBorder="1"/>
    <xf numFmtId="0" fontId="6" fillId="0" borderId="10" xfId="0" applyFont="1" applyBorder="1"/>
    <xf numFmtId="2" fontId="6" fillId="0" borderId="11" xfId="0" applyNumberFormat="1" applyFont="1" applyBorder="1"/>
    <xf numFmtId="0" fontId="7" fillId="2" borderId="0" xfId="0" applyFont="1" applyFill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right"/>
    </xf>
    <xf numFmtId="166" fontId="5" fillId="2" borderId="8" xfId="0" applyNumberFormat="1" applyFont="1" applyFill="1" applyBorder="1"/>
    <xf numFmtId="0" fontId="1" fillId="7" borderId="1" xfId="0" applyFont="1" applyFill="1" applyBorder="1"/>
    <xf numFmtId="166" fontId="1" fillId="9" borderId="5" xfId="0" applyNumberFormat="1" applyFont="1" applyFill="1" applyBorder="1"/>
    <xf numFmtId="4" fontId="5" fillId="2" borderId="8" xfId="0" applyNumberFormat="1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164" fontId="1" fillId="2" borderId="0" xfId="0" applyNumberFormat="1" applyFont="1" applyFill="1"/>
    <xf numFmtId="3" fontId="1" fillId="9" borderId="5" xfId="0" applyNumberFormat="1" applyFont="1" applyFill="1" applyBorder="1"/>
    <xf numFmtId="168" fontId="1" fillId="9" borderId="5" xfId="0" applyNumberFormat="1" applyFont="1" applyFill="1" applyBorder="1"/>
    <xf numFmtId="168" fontId="5" fillId="2" borderId="8" xfId="0" applyNumberFormat="1" applyFont="1" applyFill="1" applyBorder="1"/>
    <xf numFmtId="0" fontId="1" fillId="2" borderId="6" xfId="0" applyFont="1" applyFill="1" applyBorder="1"/>
    <xf numFmtId="164" fontId="1" fillId="8" borderId="8" xfId="0" applyNumberFormat="1" applyFont="1" applyFill="1" applyBorder="1"/>
    <xf numFmtId="0" fontId="5" fillId="2" borderId="4" xfId="0" applyFont="1" applyFill="1" applyBorder="1"/>
    <xf numFmtId="0" fontId="5" fillId="2" borderId="0" xfId="0" applyFont="1" applyFill="1"/>
    <xf numFmtId="167" fontId="5" fillId="2" borderId="5" xfId="0" applyNumberFormat="1" applyFont="1" applyFill="1" applyBorder="1"/>
    <xf numFmtId="9" fontId="1" fillId="9" borderId="5" xfId="1" applyFont="1" applyFill="1" applyBorder="1"/>
    <xf numFmtId="0" fontId="2" fillId="3" borderId="0" xfId="0" applyFont="1" applyFill="1" applyAlignment="1">
      <alignment horizontal="center"/>
    </xf>
    <xf numFmtId="0" fontId="0" fillId="0" borderId="0" xfId="0"/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9"/>
  <sheetViews>
    <sheetView tabSelected="1" zoomScale="160" zoomScaleNormal="160" workbookViewId="0">
      <selection activeCell="M19" sqref="M19"/>
    </sheetView>
  </sheetViews>
  <sheetFormatPr baseColWidth="10" defaultColWidth="12.6640625" defaultRowHeight="15.75" customHeight="1" x14ac:dyDescent="0.15"/>
  <cols>
    <col min="1" max="1" width="3.33203125" customWidth="1"/>
    <col min="2" max="5" width="12.6640625" customWidth="1"/>
    <col min="6" max="6" width="3.6640625" customWidth="1"/>
    <col min="7" max="10" width="12.6640625" customWidth="1"/>
    <col min="11" max="11" width="4.1640625" customWidth="1"/>
  </cols>
  <sheetData>
    <row r="1" spans="1:15" ht="19" x14ac:dyDescent="0.2">
      <c r="A1" s="1"/>
      <c r="B1" s="55" t="s">
        <v>0</v>
      </c>
      <c r="C1" s="56"/>
      <c r="D1" s="56"/>
      <c r="E1" s="56"/>
      <c r="F1" s="1"/>
      <c r="G1" s="57" t="s">
        <v>1</v>
      </c>
      <c r="H1" s="56"/>
      <c r="I1" s="56"/>
      <c r="J1" s="56"/>
      <c r="K1" s="1"/>
      <c r="L1" s="58" t="s">
        <v>2</v>
      </c>
      <c r="M1" s="56"/>
      <c r="N1" s="56"/>
      <c r="O1" s="56"/>
    </row>
    <row r="2" spans="1:15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 x14ac:dyDescent="0.15">
      <c r="A3" s="1"/>
      <c r="B3" s="2" t="s">
        <v>3</v>
      </c>
      <c r="C3" s="3"/>
      <c r="D3" s="3"/>
      <c r="E3" s="4"/>
      <c r="F3" s="1"/>
      <c r="G3" s="5" t="s">
        <v>4</v>
      </c>
      <c r="H3" s="6"/>
      <c r="I3" s="6"/>
      <c r="J3" s="7"/>
      <c r="K3" s="1"/>
      <c r="L3" s="8" t="s">
        <v>5</v>
      </c>
      <c r="M3" s="9"/>
      <c r="N3" s="9"/>
      <c r="O3" s="10">
        <f>(E9*J5+E10*J6+E11*J7+E12*J8+E13*J9+E14*J10+E15*J11+E16*J12+E17*J13+E18*J14+E19*J15+E20*J16)*J35</f>
        <v>0</v>
      </c>
    </row>
    <row r="4" spans="1:15" ht="15.75" customHeight="1" x14ac:dyDescent="0.15">
      <c r="A4" s="1"/>
      <c r="B4" s="11" t="s">
        <v>6</v>
      </c>
      <c r="C4" s="1"/>
      <c r="D4" s="1"/>
      <c r="E4" s="12"/>
      <c r="F4" s="1"/>
      <c r="G4" s="13" t="s">
        <v>7</v>
      </c>
      <c r="H4" s="1" t="s">
        <v>8</v>
      </c>
      <c r="I4" s="1" t="s">
        <v>9</v>
      </c>
      <c r="J4" s="14" t="s">
        <v>10</v>
      </c>
      <c r="K4" s="1"/>
      <c r="L4" s="15" t="s">
        <v>11</v>
      </c>
      <c r="M4" s="1"/>
      <c r="N4" s="1"/>
      <c r="O4" s="16">
        <f>E4*J25*J35</f>
        <v>0</v>
      </c>
    </row>
    <row r="5" spans="1:15" ht="15.75" customHeight="1" x14ac:dyDescent="0.15">
      <c r="A5" s="1"/>
      <c r="B5" s="17" t="s">
        <v>12</v>
      </c>
      <c r="C5" s="18"/>
      <c r="D5" s="18"/>
      <c r="E5" s="19"/>
      <c r="F5" s="1"/>
      <c r="G5" s="20">
        <v>45658</v>
      </c>
      <c r="H5" s="21"/>
      <c r="I5" s="21"/>
      <c r="J5" s="22">
        <f t="shared" ref="J5:J16" si="0">H5-I5</f>
        <v>0</v>
      </c>
      <c r="K5" s="1"/>
      <c r="L5" s="15" t="s">
        <v>13</v>
      </c>
      <c r="M5" s="1"/>
      <c r="N5" s="1"/>
      <c r="O5" s="16">
        <f>(E37*E38/12)*J35</f>
        <v>0</v>
      </c>
    </row>
    <row r="6" spans="1:15" ht="15.75" customHeight="1" x14ac:dyDescent="0.15">
      <c r="A6" s="1"/>
      <c r="B6" s="1"/>
      <c r="C6" s="1"/>
      <c r="D6" s="1"/>
      <c r="E6" s="1"/>
      <c r="F6" s="1"/>
      <c r="G6" s="20">
        <v>45323</v>
      </c>
      <c r="H6" s="21"/>
      <c r="I6" s="21"/>
      <c r="J6" s="22">
        <f t="shared" si="0"/>
        <v>0</v>
      </c>
      <c r="K6" s="1"/>
      <c r="L6" s="23" t="s">
        <v>14</v>
      </c>
      <c r="M6" s="24"/>
      <c r="N6" s="24"/>
      <c r="O6" s="25">
        <f>SUM(O3:O5)</f>
        <v>0</v>
      </c>
    </row>
    <row r="7" spans="1:15" ht="15.75" customHeight="1" x14ac:dyDescent="0.15">
      <c r="A7" s="1"/>
      <c r="B7" s="2" t="s">
        <v>15</v>
      </c>
      <c r="C7" s="3"/>
      <c r="D7" s="3"/>
      <c r="E7" s="4"/>
      <c r="F7" s="1"/>
      <c r="G7" s="20">
        <v>45352</v>
      </c>
      <c r="H7" s="21"/>
      <c r="I7" s="21"/>
      <c r="J7" s="22">
        <f t="shared" si="0"/>
        <v>0</v>
      </c>
      <c r="K7" s="1"/>
      <c r="L7" s="1"/>
      <c r="M7" s="1"/>
      <c r="N7" s="1"/>
      <c r="O7" s="1"/>
    </row>
    <row r="8" spans="1:15" ht="15.75" customHeight="1" x14ac:dyDescent="0.15">
      <c r="A8" s="1"/>
      <c r="B8" s="11"/>
      <c r="C8" s="26" t="s">
        <v>16</v>
      </c>
      <c r="D8" s="26" t="s">
        <v>17</v>
      </c>
      <c r="E8" s="27" t="s">
        <v>10</v>
      </c>
      <c r="F8" s="1"/>
      <c r="G8" s="20">
        <v>45383</v>
      </c>
      <c r="H8" s="21"/>
      <c r="I8" s="21"/>
      <c r="J8" s="22">
        <f t="shared" si="0"/>
        <v>0</v>
      </c>
      <c r="K8" s="1"/>
      <c r="L8" s="28" t="s">
        <v>18</v>
      </c>
      <c r="M8" s="29"/>
      <c r="N8" s="29"/>
      <c r="O8" s="30" t="e">
        <f>J32/O6</f>
        <v>#DIV/0!</v>
      </c>
    </row>
    <row r="9" spans="1:15" ht="15.75" customHeight="1" x14ac:dyDescent="0.15">
      <c r="A9" s="1"/>
      <c r="B9" s="11" t="s">
        <v>19</v>
      </c>
      <c r="C9" s="31"/>
      <c r="D9" s="31"/>
      <c r="E9" s="32">
        <f t="shared" ref="E9:E20" si="1">C9-D9</f>
        <v>0</v>
      </c>
      <c r="F9" s="1"/>
      <c r="G9" s="20">
        <v>45413</v>
      </c>
      <c r="H9" s="21"/>
      <c r="I9" s="21"/>
      <c r="J9" s="22">
        <f t="shared" si="0"/>
        <v>0</v>
      </c>
      <c r="K9" s="1"/>
      <c r="L9" s="33" t="s">
        <v>20</v>
      </c>
      <c r="M9" s="34"/>
      <c r="N9" s="34"/>
      <c r="O9" s="35" t="e">
        <f>J28/E5</f>
        <v>#DIV/0!</v>
      </c>
    </row>
    <row r="10" spans="1:15" ht="15.75" customHeight="1" x14ac:dyDescent="0.15">
      <c r="A10" s="1"/>
      <c r="B10" s="11" t="s">
        <v>21</v>
      </c>
      <c r="C10" s="31"/>
      <c r="D10" s="31"/>
      <c r="E10" s="32">
        <f t="shared" si="1"/>
        <v>0</v>
      </c>
      <c r="F10" s="1"/>
      <c r="G10" s="20">
        <v>45444</v>
      </c>
      <c r="H10" s="21"/>
      <c r="I10" s="21"/>
      <c r="J10" s="22">
        <f t="shared" si="0"/>
        <v>0</v>
      </c>
      <c r="K10" s="1"/>
      <c r="L10" s="1"/>
      <c r="M10" s="1"/>
      <c r="N10" s="1"/>
      <c r="O10" s="1"/>
    </row>
    <row r="11" spans="1:15" ht="15.75" customHeight="1" x14ac:dyDescent="0.15">
      <c r="A11" s="1"/>
      <c r="B11" s="11" t="s">
        <v>22</v>
      </c>
      <c r="C11" s="31"/>
      <c r="D11" s="31"/>
      <c r="E11" s="32">
        <f t="shared" si="1"/>
        <v>0</v>
      </c>
      <c r="F11" s="1"/>
      <c r="G11" s="20">
        <v>45474</v>
      </c>
      <c r="H11" s="21"/>
      <c r="I11" s="21"/>
      <c r="J11" s="22">
        <f t="shared" si="0"/>
        <v>0</v>
      </c>
      <c r="K11" s="1"/>
      <c r="L11" s="36" t="s">
        <v>23</v>
      </c>
      <c r="M11" s="1"/>
      <c r="N11" s="1"/>
      <c r="O11" s="1"/>
    </row>
    <row r="12" spans="1:15" ht="15.75" customHeight="1" x14ac:dyDescent="0.15">
      <c r="A12" s="1"/>
      <c r="B12" s="11" t="s">
        <v>24</v>
      </c>
      <c r="C12" s="31"/>
      <c r="D12" s="31"/>
      <c r="E12" s="32">
        <f t="shared" si="1"/>
        <v>0</v>
      </c>
      <c r="F12" s="1"/>
      <c r="G12" s="20">
        <v>45505</v>
      </c>
      <c r="H12" s="21"/>
      <c r="I12" s="21"/>
      <c r="J12" s="22">
        <f t="shared" si="0"/>
        <v>0</v>
      </c>
      <c r="K12" s="1"/>
      <c r="L12" s="36" t="s">
        <v>25</v>
      </c>
      <c r="M12" s="1"/>
      <c r="N12" s="1"/>
      <c r="O12" s="1"/>
    </row>
    <row r="13" spans="1:15" ht="15.75" customHeight="1" x14ac:dyDescent="0.15">
      <c r="A13" s="1"/>
      <c r="B13" s="11" t="s">
        <v>26</v>
      </c>
      <c r="C13" s="31"/>
      <c r="D13" s="31"/>
      <c r="E13" s="32">
        <f t="shared" si="1"/>
        <v>0</v>
      </c>
      <c r="F13" s="1"/>
      <c r="G13" s="20">
        <v>45536</v>
      </c>
      <c r="H13" s="21"/>
      <c r="I13" s="21"/>
      <c r="J13" s="22">
        <f t="shared" si="0"/>
        <v>0</v>
      </c>
      <c r="K13" s="1"/>
      <c r="L13" s="1"/>
      <c r="M13" s="1"/>
      <c r="N13" s="1"/>
      <c r="O13" s="1"/>
    </row>
    <row r="14" spans="1:15" ht="15.75" customHeight="1" x14ac:dyDescent="0.15">
      <c r="A14" s="1"/>
      <c r="B14" s="11" t="s">
        <v>27</v>
      </c>
      <c r="C14" s="31"/>
      <c r="D14" s="31"/>
      <c r="E14" s="32">
        <f t="shared" si="1"/>
        <v>0</v>
      </c>
      <c r="F14" s="1"/>
      <c r="G14" s="20">
        <v>45566</v>
      </c>
      <c r="H14" s="21"/>
      <c r="I14" s="21"/>
      <c r="J14" s="22">
        <f t="shared" si="0"/>
        <v>0</v>
      </c>
      <c r="K14" s="1"/>
      <c r="L14" s="1"/>
      <c r="M14" s="1"/>
      <c r="N14" s="1"/>
      <c r="O14" s="1"/>
    </row>
    <row r="15" spans="1:15" ht="15.75" customHeight="1" x14ac:dyDescent="0.15">
      <c r="A15" s="1"/>
      <c r="B15" s="11" t="s">
        <v>28</v>
      </c>
      <c r="C15" s="31"/>
      <c r="D15" s="31"/>
      <c r="E15" s="32">
        <f t="shared" si="1"/>
        <v>0</v>
      </c>
      <c r="F15" s="1"/>
      <c r="G15" s="20">
        <v>45597</v>
      </c>
      <c r="H15" s="21"/>
      <c r="I15" s="21"/>
      <c r="J15" s="22">
        <f t="shared" si="0"/>
        <v>0</v>
      </c>
      <c r="K15" s="1"/>
      <c r="L15" s="1"/>
      <c r="M15" s="1"/>
      <c r="N15" s="1"/>
      <c r="O15" s="1"/>
    </row>
    <row r="16" spans="1:15" ht="15.75" customHeight="1" x14ac:dyDescent="0.15">
      <c r="A16" s="1"/>
      <c r="B16" s="11" t="s">
        <v>29</v>
      </c>
      <c r="C16" s="31"/>
      <c r="D16" s="31"/>
      <c r="E16" s="32">
        <f t="shared" si="1"/>
        <v>0</v>
      </c>
      <c r="F16" s="1"/>
      <c r="G16" s="20">
        <v>45627</v>
      </c>
      <c r="H16" s="21"/>
      <c r="I16" s="21"/>
      <c r="J16" s="22">
        <f t="shared" si="0"/>
        <v>0</v>
      </c>
      <c r="K16" s="1"/>
      <c r="L16" s="1"/>
      <c r="M16" s="1"/>
      <c r="N16" s="1"/>
      <c r="O16" s="1"/>
    </row>
    <row r="17" spans="1:15" ht="15.75" customHeight="1" x14ac:dyDescent="0.15">
      <c r="A17" s="1"/>
      <c r="B17" s="11" t="s">
        <v>30</v>
      </c>
      <c r="C17" s="31"/>
      <c r="D17" s="31"/>
      <c r="E17" s="32">
        <f t="shared" si="1"/>
        <v>0</v>
      </c>
      <c r="F17" s="1"/>
      <c r="G17" s="37" t="s">
        <v>31</v>
      </c>
      <c r="H17" s="18"/>
      <c r="I17" s="38"/>
      <c r="J17" s="39">
        <f>AVERAGE(J5:J16)</f>
        <v>0</v>
      </c>
      <c r="K17" s="1"/>
      <c r="L17" s="1"/>
      <c r="M17" s="1"/>
      <c r="N17" s="1"/>
      <c r="O17" s="1"/>
    </row>
    <row r="18" spans="1:15" ht="15.75" customHeight="1" x14ac:dyDescent="0.15">
      <c r="A18" s="1"/>
      <c r="B18" s="11" t="s">
        <v>32</v>
      </c>
      <c r="C18" s="31"/>
      <c r="D18" s="31"/>
      <c r="E18" s="32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15">
      <c r="A19" s="1"/>
      <c r="B19" s="11" t="s">
        <v>33</v>
      </c>
      <c r="C19" s="31"/>
      <c r="D19" s="31"/>
      <c r="E19" s="32">
        <f t="shared" si="1"/>
        <v>0</v>
      </c>
      <c r="F19" s="1"/>
      <c r="G19" s="40" t="s">
        <v>34</v>
      </c>
      <c r="H19" s="6"/>
      <c r="I19" s="6"/>
      <c r="J19" s="7"/>
      <c r="K19" s="1"/>
      <c r="L19" s="1"/>
      <c r="M19" s="1"/>
      <c r="N19" s="1"/>
      <c r="O19" s="1"/>
    </row>
    <row r="20" spans="1:15" ht="15.75" customHeight="1" x14ac:dyDescent="0.15">
      <c r="A20" s="1"/>
      <c r="B20" s="11" t="s">
        <v>35</v>
      </c>
      <c r="C20" s="31"/>
      <c r="D20" s="31"/>
      <c r="E20" s="32">
        <f t="shared" si="1"/>
        <v>0</v>
      </c>
      <c r="F20" s="1"/>
      <c r="G20" s="11" t="s">
        <v>49</v>
      </c>
      <c r="H20" s="1"/>
      <c r="I20" s="1"/>
      <c r="J20" s="41"/>
      <c r="K20" s="1"/>
      <c r="L20" s="1"/>
      <c r="M20" s="1"/>
      <c r="N20" s="1"/>
      <c r="O20" s="1"/>
    </row>
    <row r="21" spans="1:15" ht="15.75" customHeight="1" x14ac:dyDescent="0.15">
      <c r="A21" s="1"/>
      <c r="B21" s="37" t="s">
        <v>51</v>
      </c>
      <c r="C21" s="18"/>
      <c r="D21" s="38"/>
      <c r="E21" s="42">
        <f>SUM(E9:E20)</f>
        <v>0</v>
      </c>
      <c r="F21" s="1"/>
      <c r="G21" s="11" t="s">
        <v>50</v>
      </c>
      <c r="H21" s="1"/>
      <c r="I21" s="1"/>
      <c r="J21" s="41"/>
      <c r="K21" s="1"/>
      <c r="L21" s="1"/>
      <c r="M21" s="1"/>
      <c r="N21" s="1"/>
      <c r="O21" s="1"/>
    </row>
    <row r="22" spans="1:15" ht="15.75" customHeight="1" x14ac:dyDescent="0.15">
      <c r="A22" s="1"/>
      <c r="B22" s="1"/>
      <c r="C22" s="1"/>
      <c r="D22" s="1"/>
      <c r="E22" s="1"/>
      <c r="F22" s="1"/>
      <c r="G22" s="11" t="s">
        <v>37</v>
      </c>
      <c r="H22" s="1"/>
      <c r="I22" s="1"/>
      <c r="J22" s="41"/>
      <c r="K22" s="1"/>
      <c r="L22" s="1"/>
      <c r="M22" s="1"/>
      <c r="N22" s="1"/>
      <c r="O22" s="1"/>
    </row>
    <row r="23" spans="1:15" ht="15.75" customHeight="1" x14ac:dyDescent="0.15">
      <c r="A23" s="1"/>
      <c r="B23" s="2" t="s">
        <v>38</v>
      </c>
      <c r="C23" s="3"/>
      <c r="D23" s="3"/>
      <c r="E23" s="4"/>
      <c r="F23" s="1"/>
      <c r="G23" s="11" t="s">
        <v>39</v>
      </c>
      <c r="H23" s="1"/>
      <c r="I23" s="1"/>
      <c r="J23" s="41"/>
      <c r="K23" s="1"/>
      <c r="L23" s="1"/>
      <c r="M23" s="1"/>
      <c r="N23" s="1"/>
      <c r="O23" s="1"/>
    </row>
    <row r="24" spans="1:15" ht="15.75" customHeight="1" x14ac:dyDescent="0.15">
      <c r="A24" s="1"/>
      <c r="B24" s="11"/>
      <c r="C24" s="26" t="s">
        <v>16</v>
      </c>
      <c r="D24" s="26" t="s">
        <v>17</v>
      </c>
      <c r="E24" s="27" t="s">
        <v>10</v>
      </c>
      <c r="F24" s="1"/>
      <c r="G24" s="11" t="s">
        <v>40</v>
      </c>
      <c r="H24" s="1"/>
      <c r="I24" s="1"/>
      <c r="J24" s="41"/>
      <c r="K24" s="1"/>
      <c r="L24" s="1"/>
      <c r="M24" s="1"/>
      <c r="N24" s="1"/>
      <c r="O24" s="1"/>
    </row>
    <row r="25" spans="1:15" ht="15.75" customHeight="1" x14ac:dyDescent="0.15">
      <c r="A25" s="1"/>
      <c r="B25" s="11" t="s">
        <v>19</v>
      </c>
      <c r="C25" s="31"/>
      <c r="D25" s="31"/>
      <c r="E25" s="32">
        <f t="shared" ref="E25:E36" si="2">C25-D25</f>
        <v>0</v>
      </c>
      <c r="F25" s="1"/>
      <c r="G25" s="43" t="s">
        <v>41</v>
      </c>
      <c r="H25" s="44"/>
      <c r="I25" s="18"/>
      <c r="J25" s="39">
        <f>SUM(J20:J24)</f>
        <v>0</v>
      </c>
      <c r="K25" s="1"/>
      <c r="L25" s="1"/>
      <c r="M25" s="1"/>
      <c r="N25" s="45"/>
      <c r="O25" s="1"/>
    </row>
    <row r="26" spans="1:15" ht="15.75" customHeight="1" x14ac:dyDescent="0.15">
      <c r="A26" s="1"/>
      <c r="B26" s="11" t="s">
        <v>21</v>
      </c>
      <c r="C26" s="31"/>
      <c r="D26" s="31"/>
      <c r="E26" s="32">
        <f t="shared" si="2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15">
      <c r="A27" s="1"/>
      <c r="B27" s="11" t="s">
        <v>22</v>
      </c>
      <c r="C27" s="31"/>
      <c r="D27" s="31"/>
      <c r="E27" s="32">
        <f t="shared" si="2"/>
        <v>0</v>
      </c>
      <c r="F27" s="1"/>
      <c r="G27" s="40" t="s">
        <v>42</v>
      </c>
      <c r="H27" s="6"/>
      <c r="I27" s="6"/>
      <c r="J27" s="7"/>
      <c r="K27" s="1"/>
      <c r="L27" s="1"/>
      <c r="M27" s="1"/>
      <c r="N27" s="1"/>
      <c r="O27" s="1"/>
    </row>
    <row r="28" spans="1:15" ht="15.75" customHeight="1" x14ac:dyDescent="0.15">
      <c r="A28" s="1"/>
      <c r="B28" s="11" t="s">
        <v>24</v>
      </c>
      <c r="C28" s="31"/>
      <c r="D28" s="31"/>
      <c r="E28" s="32">
        <f t="shared" si="2"/>
        <v>0</v>
      </c>
      <c r="F28" s="1"/>
      <c r="G28" s="11" t="s">
        <v>43</v>
      </c>
      <c r="H28" s="1"/>
      <c r="I28" s="1"/>
      <c r="J28" s="46"/>
      <c r="K28" s="1"/>
      <c r="L28" s="1"/>
      <c r="M28" s="1"/>
      <c r="N28" s="1"/>
      <c r="O28" s="1"/>
    </row>
    <row r="29" spans="1:15" ht="15.75" customHeight="1" x14ac:dyDescent="0.15">
      <c r="A29" s="1"/>
      <c r="B29" s="11" t="s">
        <v>26</v>
      </c>
      <c r="C29" s="31"/>
      <c r="D29" s="31"/>
      <c r="E29" s="32">
        <f t="shared" si="2"/>
        <v>0</v>
      </c>
      <c r="F29" s="1"/>
      <c r="G29" s="11" t="s">
        <v>44</v>
      </c>
      <c r="H29" s="1"/>
      <c r="I29" s="1"/>
      <c r="J29" s="47"/>
      <c r="K29" s="1"/>
      <c r="L29" s="1"/>
      <c r="M29" s="1"/>
      <c r="N29" s="1"/>
      <c r="O29" s="1"/>
    </row>
    <row r="30" spans="1:15" ht="15.75" customHeight="1" x14ac:dyDescent="0.15">
      <c r="A30" s="1"/>
      <c r="B30" s="11" t="s">
        <v>27</v>
      </c>
      <c r="C30" s="31"/>
      <c r="D30" s="31"/>
      <c r="E30" s="32">
        <f t="shared" si="2"/>
        <v>0</v>
      </c>
      <c r="F30" s="1"/>
      <c r="G30" s="11" t="s">
        <v>45</v>
      </c>
      <c r="H30" s="1"/>
      <c r="I30" s="1"/>
      <c r="J30" s="47"/>
      <c r="K30" s="1"/>
      <c r="L30" s="1"/>
      <c r="M30" s="1"/>
      <c r="N30" s="1"/>
      <c r="O30" s="1"/>
    </row>
    <row r="31" spans="1:15" ht="15.75" customHeight="1" x14ac:dyDescent="0.15">
      <c r="A31" s="1"/>
      <c r="B31" s="11" t="s">
        <v>28</v>
      </c>
      <c r="C31" s="31"/>
      <c r="D31" s="31"/>
      <c r="E31" s="32">
        <f t="shared" si="2"/>
        <v>0</v>
      </c>
      <c r="F31" s="1"/>
      <c r="G31" s="11" t="s">
        <v>46</v>
      </c>
      <c r="H31" s="1"/>
      <c r="I31" s="1"/>
      <c r="J31" s="47"/>
      <c r="K31" s="1"/>
      <c r="L31" s="1"/>
      <c r="M31" s="1"/>
      <c r="N31" s="1"/>
      <c r="O31" s="1"/>
    </row>
    <row r="32" spans="1:15" ht="15.75" customHeight="1" x14ac:dyDescent="0.15">
      <c r="A32" s="1"/>
      <c r="B32" s="11" t="s">
        <v>29</v>
      </c>
      <c r="C32" s="31"/>
      <c r="D32" s="31"/>
      <c r="E32" s="32">
        <f t="shared" si="2"/>
        <v>0</v>
      </c>
      <c r="F32" s="1"/>
      <c r="G32" s="43" t="s">
        <v>47</v>
      </c>
      <c r="H32" s="44"/>
      <c r="I32" s="44"/>
      <c r="J32" s="48">
        <f>SUM(J29:J31)</f>
        <v>0</v>
      </c>
      <c r="K32" s="1"/>
      <c r="L32" s="1"/>
      <c r="M32" s="1"/>
      <c r="N32" s="1"/>
      <c r="O32" s="1"/>
    </row>
    <row r="33" spans="1:15" ht="15.75" customHeight="1" x14ac:dyDescent="0.15">
      <c r="A33" s="1"/>
      <c r="B33" s="11" t="s">
        <v>30</v>
      </c>
      <c r="C33" s="31"/>
      <c r="D33" s="31"/>
      <c r="E33" s="32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15">
      <c r="A34" s="1"/>
      <c r="B34" s="11" t="s">
        <v>32</v>
      </c>
      <c r="C34" s="31"/>
      <c r="D34" s="31"/>
      <c r="E34" s="32">
        <f t="shared" si="2"/>
        <v>0</v>
      </c>
      <c r="F34" s="1"/>
      <c r="G34" s="40" t="s">
        <v>52</v>
      </c>
      <c r="H34" s="6"/>
      <c r="I34" s="6"/>
      <c r="J34" s="7"/>
      <c r="K34" s="1"/>
      <c r="L34" s="1"/>
      <c r="M34" s="1"/>
      <c r="N34" s="1"/>
      <c r="O34" s="1"/>
    </row>
    <row r="35" spans="1:15" ht="15.75" customHeight="1" x14ac:dyDescent="0.15">
      <c r="A35" s="1"/>
      <c r="B35" s="11" t="s">
        <v>33</v>
      </c>
      <c r="C35" s="31"/>
      <c r="D35" s="31"/>
      <c r="E35" s="32">
        <f t="shared" si="2"/>
        <v>0</v>
      </c>
      <c r="F35" s="1"/>
      <c r="G35" s="11" t="s">
        <v>53</v>
      </c>
      <c r="H35" s="1"/>
      <c r="I35" s="1"/>
      <c r="J35" s="54">
        <v>0.9</v>
      </c>
      <c r="K35" s="1"/>
      <c r="L35" s="1"/>
      <c r="M35" s="1"/>
      <c r="N35" s="1"/>
      <c r="O35" s="1"/>
    </row>
    <row r="36" spans="1:15" ht="15.75" customHeight="1" x14ac:dyDescent="0.15">
      <c r="A36" s="1"/>
      <c r="B36" s="11" t="s">
        <v>35</v>
      </c>
      <c r="C36" s="31"/>
      <c r="D36" s="31"/>
      <c r="E36" s="32">
        <f t="shared" si="2"/>
        <v>0</v>
      </c>
      <c r="F36" s="1"/>
      <c r="G36" s="49"/>
      <c r="H36" s="18"/>
      <c r="I36" s="18"/>
      <c r="J36" s="50"/>
      <c r="K36" s="1"/>
      <c r="L36" s="1"/>
      <c r="M36" s="1"/>
      <c r="N36" s="1"/>
      <c r="O36" s="1"/>
    </row>
    <row r="37" spans="1:15" ht="15.75" customHeight="1" x14ac:dyDescent="0.15">
      <c r="A37" s="1"/>
      <c r="B37" s="51" t="s">
        <v>36</v>
      </c>
      <c r="C37" s="52"/>
      <c r="D37" s="52"/>
      <c r="E37" s="53">
        <f>SUM(E25:E36)</f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15">
      <c r="A38" s="1"/>
      <c r="B38" s="49" t="s">
        <v>48</v>
      </c>
      <c r="C38" s="18"/>
      <c r="D38" s="18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Pieter Caluwaerts</cp:lastModifiedBy>
  <dcterms:modified xsi:type="dcterms:W3CDTF">2025-02-17T19:15:35Z</dcterms:modified>
</cp:coreProperties>
</file>